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'Прилож'!$A$1:$E$39</definedName>
  </definedNames>
  <calcPr fullCalcOnLoad="1"/>
</workbook>
</file>

<file path=xl/sharedStrings.xml><?xml version="1.0" encoding="utf-8"?>
<sst xmlns="http://schemas.openxmlformats.org/spreadsheetml/2006/main" count="45" uniqueCount="40">
  <si>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</si>
  <si>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</si>
  <si>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</si>
  <si>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</si>
  <si>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</si>
  <si>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</si>
  <si>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</si>
  <si>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</si>
  <si>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</si>
  <si>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</si>
  <si>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</si>
  <si>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</si>
  <si>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</si>
  <si>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</si>
  <si>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</si>
  <si>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</si>
  <si>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</si>
  <si>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</si>
  <si>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</si>
  <si>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</si>
  <si>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</si>
  <si>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</si>
  <si>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</si>
  <si>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</si>
  <si>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</si>
  <si>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</si>
  <si>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</si>
  <si>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</si>
  <si>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</si>
  <si>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</si>
  <si>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</si>
  <si>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</si>
  <si>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</si>
  <si>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</si>
  <si>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</si>
  <si>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</si>
  <si>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</si>
  <si>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Муниципальный долг</t>
  </si>
  <si>
    <t>х</t>
  </si>
  <si>
    <t>об исполнении бюджета Тужинского муниципального района                                            за 9 месяцев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</si>
</sst>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164" fontId="4" fillId="35" borderId="10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24">
      <selection activeCell="E39" sqref="E39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2.625" style="0" customWidth="1"/>
    <col min="4" max="4" width="12.25390625" style="0" customWidth="1"/>
    <col min="5" max="5" width="11.875" style="0" customWidth="1"/>
    <col min="6" max="6" width="12.00390625" style="0" customWidth="1"/>
    <col min="7" max="7" width="12.375" style="0" customWidth="1"/>
  </cols>
  <sheetData>
    <row r="1" spans="2:5" ht="21.75" customHeight="1">
      <c r="B1" s="21" t="s">
        <v>1</v>
      </c>
      <c r="C1" s="21"/>
      <c r="D1" s="21"/>
      <c r="E1" s="21"/>
    </row>
    <row r="2" spans="2:5" ht="37.5" customHeight="1">
      <c r="B2" s="20" t="s">
        <v>39</v>
      </c>
      <c r="C2" s="20"/>
      <c r="D2" s="20"/>
      <c r="E2" s="20"/>
    </row>
    <row r="3" spans="2:3" ht="15.75" customHeight="1">
      <c r="B3" s="1"/>
      <c r="C3" s="16"/>
    </row>
    <row r="4" spans="1:5" ht="46.5" customHeight="1">
      <c r="A4" s="14" t="s">
        <v>0</v>
      </c>
      <c r="B4" s="10" t="s">
        <v>2</v>
      </c>
      <c r="C4" s="11" t="s">
        <v>5</v>
      </c>
      <c r="D4" s="12" t="s">
        <v>3</v>
      </c>
      <c r="E4" s="12" t="s">
        <v>32</v>
      </c>
    </row>
    <row r="5" spans="1:5" ht="19.5" customHeight="1">
      <c r="A5" s="14"/>
      <c r="B5" s="26" t="s">
        <v>36</v>
      </c>
      <c r="C5" s="27"/>
      <c r="D5" s="27"/>
      <c r="E5" s="28"/>
    </row>
    <row r="6" spans="1:5" ht="18.75" customHeight="1">
      <c r="A6" s="17">
        <v>1</v>
      </c>
      <c r="B6" s="3" t="s">
        <v>4</v>
      </c>
      <c r="C6" s="5">
        <v>8890.6</v>
      </c>
      <c r="D6" s="5">
        <v>5439</v>
      </c>
      <c r="E6" s="5">
        <f>D6*100/C6</f>
        <v>61.17697343261422</v>
      </c>
    </row>
    <row r="7" spans="1:5" ht="53.25" customHeight="1">
      <c r="A7" s="17">
        <v>2</v>
      </c>
      <c r="B7" s="3" t="s">
        <v>35</v>
      </c>
      <c r="C7" s="5">
        <v>2781.7</v>
      </c>
      <c r="D7" s="5">
        <v>2571.4</v>
      </c>
      <c r="E7" s="5">
        <f>D7*100/C7</f>
        <v>92.43987489664595</v>
      </c>
    </row>
    <row r="8" spans="1:5" ht="18.75" customHeight="1">
      <c r="A8" s="17">
        <v>3</v>
      </c>
      <c r="B8" s="3" t="s">
        <v>6</v>
      </c>
      <c r="C8" s="5">
        <v>7338.5</v>
      </c>
      <c r="D8" s="5">
        <v>4861.9</v>
      </c>
      <c r="E8" s="5">
        <f>D8*100/C8</f>
        <v>66.25195884717584</v>
      </c>
    </row>
    <row r="9" spans="1:5" ht="18.75" customHeight="1" hidden="1">
      <c r="A9" s="17"/>
      <c r="B9" s="3"/>
      <c r="C9" s="5"/>
      <c r="D9" s="5"/>
      <c r="E9" s="5"/>
    </row>
    <row r="10" spans="1:5" ht="18" customHeight="1">
      <c r="A10" s="17">
        <v>4</v>
      </c>
      <c r="B10" s="3" t="s">
        <v>7</v>
      </c>
      <c r="C10" s="5">
        <v>1103.8</v>
      </c>
      <c r="D10" s="5">
        <v>699.6</v>
      </c>
      <c r="E10" s="5">
        <f aca="true" t="shared" si="0" ref="E10:E39">D10*100/C10</f>
        <v>63.38104729117594</v>
      </c>
    </row>
    <row r="11" spans="1:5" ht="16.5" customHeight="1">
      <c r="A11" s="17">
        <v>5</v>
      </c>
      <c r="B11" s="3" t="s">
        <v>8</v>
      </c>
      <c r="C11" s="5">
        <v>260</v>
      </c>
      <c r="D11" s="5">
        <v>115.9</v>
      </c>
      <c r="E11" s="5">
        <f t="shared" si="0"/>
        <v>44.57692307692308</v>
      </c>
    </row>
    <row r="12" spans="1:5" ht="50.25" customHeight="1" hidden="1">
      <c r="A12" s="17"/>
      <c r="B12" s="3"/>
      <c r="C12" s="5"/>
      <c r="D12" s="5"/>
      <c r="E12" s="5"/>
    </row>
    <row r="13" spans="1:5" ht="51.75" customHeight="1">
      <c r="A13" s="17">
        <v>6</v>
      </c>
      <c r="B13" s="3" t="s">
        <v>9</v>
      </c>
      <c r="C13" s="5">
        <v>1807</v>
      </c>
      <c r="D13" s="5">
        <v>1419.9</v>
      </c>
      <c r="E13" s="5">
        <f t="shared" si="0"/>
        <v>78.57775318206973</v>
      </c>
    </row>
    <row r="14" spans="1:5" ht="33" customHeight="1">
      <c r="A14" s="17">
        <v>7</v>
      </c>
      <c r="B14" s="3" t="s">
        <v>10</v>
      </c>
      <c r="C14" s="5">
        <v>175.2</v>
      </c>
      <c r="D14" s="5">
        <v>178.4</v>
      </c>
      <c r="E14" s="5">
        <f t="shared" si="0"/>
        <v>101.82648401826485</v>
      </c>
    </row>
    <row r="15" spans="1:5" ht="34.5" customHeight="1">
      <c r="A15" s="17">
        <v>8</v>
      </c>
      <c r="B15" s="3" t="s">
        <v>11</v>
      </c>
      <c r="C15" s="5">
        <v>7577.6</v>
      </c>
      <c r="D15" s="5">
        <v>4564.6</v>
      </c>
      <c r="E15" s="5">
        <f t="shared" si="0"/>
        <v>60.238070101351354</v>
      </c>
    </row>
    <row r="16" spans="1:5" ht="34.5" customHeight="1">
      <c r="A16" s="17">
        <v>9</v>
      </c>
      <c r="B16" s="3" t="s">
        <v>12</v>
      </c>
      <c r="C16" s="5">
        <v>1105.9</v>
      </c>
      <c r="D16" s="5">
        <v>957</v>
      </c>
      <c r="E16" s="5">
        <f t="shared" si="0"/>
        <v>86.5358531512795</v>
      </c>
    </row>
    <row r="17" spans="1:5" ht="15.75" customHeight="1">
      <c r="A17" s="17">
        <v>10</v>
      </c>
      <c r="B17" s="3" t="s">
        <v>13</v>
      </c>
      <c r="C17" s="5">
        <v>262</v>
      </c>
      <c r="D17" s="5">
        <v>150.9</v>
      </c>
      <c r="E17" s="5">
        <f t="shared" si="0"/>
        <v>57.595419847328245</v>
      </c>
    </row>
    <row r="18" spans="1:5" ht="16.5">
      <c r="A18" s="2">
        <v>11</v>
      </c>
      <c r="B18" s="3" t="s">
        <v>34</v>
      </c>
      <c r="C18" s="5"/>
      <c r="D18" s="5">
        <v>11.9</v>
      </c>
      <c r="E18" s="5" t="e">
        <f t="shared" si="0"/>
        <v>#DIV/0!</v>
      </c>
    </row>
    <row r="19" spans="1:5" ht="18.75" customHeight="1">
      <c r="A19" s="22" t="s">
        <v>14</v>
      </c>
      <c r="B19" s="23"/>
      <c r="C19" s="6">
        <f>SUM(C6:C17)</f>
        <v>31302.300000000003</v>
      </c>
      <c r="D19" s="6">
        <f>SUM(D6:D18)</f>
        <v>20970.5</v>
      </c>
      <c r="E19" s="6">
        <f t="shared" si="0"/>
        <v>66.9934797123534</v>
      </c>
    </row>
    <row r="20" spans="1:5" ht="18.75" customHeight="1">
      <c r="A20" s="2">
        <v>11</v>
      </c>
      <c r="B20" s="3" t="s">
        <v>15</v>
      </c>
      <c r="C20" s="5">
        <v>117809.3</v>
      </c>
      <c r="D20" s="5">
        <v>91339.2</v>
      </c>
      <c r="E20" s="5">
        <f t="shared" si="0"/>
        <v>77.53140032238541</v>
      </c>
    </row>
    <row r="21" spans="1:5" ht="33.75" customHeight="1">
      <c r="A21" s="2"/>
      <c r="B21" s="13" t="s">
        <v>33</v>
      </c>
      <c r="C21" s="5">
        <v>117766.7</v>
      </c>
      <c r="D21" s="5">
        <v>91485.1</v>
      </c>
      <c r="E21" s="5">
        <f t="shared" si="0"/>
        <v>77.68333493254036</v>
      </c>
    </row>
    <row r="22" spans="1:5" ht="20.25" customHeight="1">
      <c r="A22" s="24" t="s">
        <v>16</v>
      </c>
      <c r="B22" s="25"/>
      <c r="C22" s="8">
        <f>C19+C20</f>
        <v>149111.6</v>
      </c>
      <c r="D22" s="8">
        <f>D19+D20</f>
        <v>112309.7</v>
      </c>
      <c r="E22" s="9">
        <f t="shared" si="0"/>
        <v>75.31922399062178</v>
      </c>
    </row>
    <row r="23" spans="1:5" ht="45">
      <c r="A23" s="12" t="s">
        <v>0</v>
      </c>
      <c r="B23" s="15" t="s">
        <v>17</v>
      </c>
      <c r="C23" s="11" t="s">
        <v>5</v>
      </c>
      <c r="D23" s="12" t="s">
        <v>3</v>
      </c>
      <c r="E23" s="12" t="s">
        <v>32</v>
      </c>
    </row>
    <row r="24" spans="1:5" ht="18.75" customHeight="1">
      <c r="A24" s="4">
        <v>1</v>
      </c>
      <c r="B24" s="4" t="s">
        <v>18</v>
      </c>
      <c r="C24" s="7">
        <v>23448.1</v>
      </c>
      <c r="D24" s="7">
        <v>17263</v>
      </c>
      <c r="E24" s="5">
        <f t="shared" si="0"/>
        <v>73.62216981333243</v>
      </c>
    </row>
    <row r="25" spans="1:5" ht="18" customHeight="1">
      <c r="A25" s="4">
        <v>2</v>
      </c>
      <c r="B25" s="4" t="s">
        <v>19</v>
      </c>
      <c r="C25" s="7">
        <v>369.3</v>
      </c>
      <c r="D25" s="7">
        <v>253.2</v>
      </c>
      <c r="E25" s="5">
        <f t="shared" si="0"/>
        <v>68.5621445978879</v>
      </c>
    </row>
    <row r="26" spans="1:5" ht="33" customHeight="1">
      <c r="A26" s="4">
        <v>3</v>
      </c>
      <c r="B26" s="4" t="s">
        <v>20</v>
      </c>
      <c r="C26" s="7">
        <v>726.8</v>
      </c>
      <c r="D26" s="7">
        <v>504.9</v>
      </c>
      <c r="E26" s="5">
        <f t="shared" si="0"/>
        <v>69.46890478811228</v>
      </c>
    </row>
    <row r="27" spans="1:5" ht="17.25" customHeight="1">
      <c r="A27" s="4">
        <v>4</v>
      </c>
      <c r="B27" s="4" t="s">
        <v>21</v>
      </c>
      <c r="C27" s="7">
        <v>24587.9</v>
      </c>
      <c r="D27" s="7">
        <v>18143</v>
      </c>
      <c r="E27" s="5">
        <f t="shared" si="0"/>
        <v>73.78832677861875</v>
      </c>
    </row>
    <row r="28" spans="1:5" ht="18" customHeight="1" hidden="1">
      <c r="A28" s="4">
        <v>5</v>
      </c>
      <c r="B28" s="4" t="s">
        <v>30</v>
      </c>
      <c r="C28" s="7"/>
      <c r="D28" s="7"/>
      <c r="E28" s="5" t="e">
        <f t="shared" si="0"/>
        <v>#DIV/0!</v>
      </c>
    </row>
    <row r="29" spans="1:5" ht="18" customHeight="1" hidden="1">
      <c r="A29" s="4">
        <v>5</v>
      </c>
      <c r="B29" s="4" t="s">
        <v>30</v>
      </c>
      <c r="C29" s="7">
        <v>0</v>
      </c>
      <c r="D29" s="7">
        <v>0</v>
      </c>
      <c r="E29" s="5" t="e">
        <f t="shared" si="0"/>
        <v>#DIV/0!</v>
      </c>
    </row>
    <row r="30" spans="1:5" ht="17.25" customHeight="1">
      <c r="A30" s="4">
        <v>5</v>
      </c>
      <c r="B30" s="4" t="s">
        <v>22</v>
      </c>
      <c r="C30" s="7">
        <v>280</v>
      </c>
      <c r="D30" s="7">
        <v>186.7</v>
      </c>
      <c r="E30" s="5">
        <f t="shared" si="0"/>
        <v>66.67857142857143</v>
      </c>
    </row>
    <row r="31" spans="1:5" ht="17.25" customHeight="1">
      <c r="A31" s="4">
        <v>6</v>
      </c>
      <c r="B31" s="4" t="s">
        <v>23</v>
      </c>
      <c r="C31" s="7">
        <v>65234.6</v>
      </c>
      <c r="D31" s="7">
        <v>48035.5</v>
      </c>
      <c r="E31" s="5">
        <f t="shared" si="0"/>
        <v>73.63500351040706</v>
      </c>
    </row>
    <row r="32" spans="1:5" ht="17.25" customHeight="1">
      <c r="A32" s="4">
        <v>7</v>
      </c>
      <c r="B32" s="4" t="s">
        <v>24</v>
      </c>
      <c r="C32" s="7">
        <v>11510.2</v>
      </c>
      <c r="D32" s="7">
        <v>8421.5</v>
      </c>
      <c r="E32" s="5">
        <f t="shared" si="0"/>
        <v>73.16554012962415</v>
      </c>
    </row>
    <row r="33" spans="1:5" ht="18" customHeight="1">
      <c r="A33" s="4">
        <v>8</v>
      </c>
      <c r="B33" s="4" t="s">
        <v>25</v>
      </c>
      <c r="C33" s="7">
        <v>10467</v>
      </c>
      <c r="D33" s="7">
        <v>8945.2</v>
      </c>
      <c r="E33" s="5">
        <f t="shared" si="0"/>
        <v>85.46097258049107</v>
      </c>
    </row>
    <row r="34" spans="1:5" ht="18" customHeight="1">
      <c r="A34" s="4">
        <v>9</v>
      </c>
      <c r="B34" s="4" t="s">
        <v>26</v>
      </c>
      <c r="C34" s="7">
        <v>1541.6</v>
      </c>
      <c r="D34" s="7">
        <v>1524.3</v>
      </c>
      <c r="E34" s="5">
        <f t="shared" si="0"/>
        <v>98.877789309808</v>
      </c>
    </row>
    <row r="35" spans="1:5" ht="32.25" customHeight="1">
      <c r="A35" s="4">
        <v>10</v>
      </c>
      <c r="B35" s="4" t="s">
        <v>27</v>
      </c>
      <c r="C35" s="7">
        <v>718.3</v>
      </c>
      <c r="D35" s="7">
        <v>518.2</v>
      </c>
      <c r="E35" s="5">
        <f t="shared" si="0"/>
        <v>72.1425588194348</v>
      </c>
    </row>
    <row r="36" spans="1:5" ht="48.75" customHeight="1">
      <c r="A36" s="4">
        <v>11</v>
      </c>
      <c r="B36" s="4" t="s">
        <v>28</v>
      </c>
      <c r="C36" s="7">
        <v>13441.6</v>
      </c>
      <c r="D36" s="7">
        <v>6482</v>
      </c>
      <c r="E36" s="5">
        <f t="shared" si="0"/>
        <v>48.223425782644924</v>
      </c>
    </row>
    <row r="37" spans="1:7" ht="18" customHeight="1">
      <c r="A37" s="24" t="s">
        <v>29</v>
      </c>
      <c r="B37" s="25"/>
      <c r="C37" s="8">
        <f>SUM(C24:C36)</f>
        <v>152325.4</v>
      </c>
      <c r="D37" s="8">
        <f>D24+D25+D26+D27+D29+D30+D31+D32+D33+D34+D35+D36</f>
        <v>110277.5</v>
      </c>
      <c r="E37" s="9">
        <f t="shared" si="0"/>
        <v>72.39600224256756</v>
      </c>
      <c r="G37" s="18"/>
    </row>
    <row r="38" spans="1:5" ht="33" customHeight="1">
      <c r="A38" s="4"/>
      <c r="B38" s="4" t="s">
        <v>31</v>
      </c>
      <c r="C38" s="7">
        <f>C22-C37</f>
        <v>-3213.7999999999884</v>
      </c>
      <c r="D38" s="7">
        <f>D22-D37</f>
        <v>2032.199999999997</v>
      </c>
      <c r="E38" s="5" t="s">
        <v>38</v>
      </c>
    </row>
    <row r="39" spans="1:5" ht="16.5">
      <c r="A39" s="4"/>
      <c r="B39" s="4" t="s">
        <v>37</v>
      </c>
      <c r="C39" s="19">
        <v>30000</v>
      </c>
      <c r="D39" s="7">
        <v>11500</v>
      </c>
      <c r="E39" s="5">
        <f t="shared" si="0"/>
        <v>38.333333333333336</v>
      </c>
    </row>
  </sheetData>
  <sheetProtection/>
  <mergeCells count="6">
    <mergeCell ref="B2:E2"/>
    <mergeCell ref="B1:E1"/>
    <mergeCell ref="A19:B19"/>
    <mergeCell ref="A22:B22"/>
    <mergeCell ref="A37:B37"/>
    <mergeCell ref="B5:E5"/>
  </mergeCells>
  <printOptions/>
  <pageMargins left="1.1811023622047245" right="0.5905511811023623" top="0.5905511811023623" bottom="0.5905511811023623" header="0.5118110236220472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2016-04-05T05:32:07Z</cp:lastPrinted>
  <dcterms:created xsi:type="dcterms:W3CDTF">2007-08-25T09:16:38Z</dcterms:created>
  <dcterms:modified xsi:type="dcterms:W3CDTF">2016-10-05T12:13:41Z</dcterms:modified>
  <cp:category/>
  <cp:version/>
  <cp:contentType/>
  <cp:contentStatus/>
</cp:coreProperties>
</file>